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80" activeTab="0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<sst xmlns="http://schemas.openxmlformats.org/spreadsheetml/2006/main" count="112" uniqueCount="55">
  <si>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</si>
  <si>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</si>
  <si>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</si>
  <si>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</si>
  <si>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</si>
  <si>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</si>
  <si>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</si>
  <si>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</si>
  <si>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</si>
  <si>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</si>
  <si>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</si>
  <si>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</si>
  <si>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</si>
  <si>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</si>
  <si>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</si>
  <si>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</si>
  <si>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</si>
  <si>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</si>
  <si>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</si>
  <si>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</si>
  <si>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</si>
  <si>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</si>
  <si>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</si>
  <si>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</si>
  <si>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</si>
  <si>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</si>
  <si>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</si>
  <si>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</si>
  <si>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</si>
  <si>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</si>
  <si>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</si>
  <si>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</si>
  <si>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</si>
  <si>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</si>
  <si>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</si>
  <si>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</si>
  <si>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</si>
  <si>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</si>
  <si>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</si>
  <si>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</si>
  <si>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</si>
  <si>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</si>
  <si>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</si>
  <si>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</si>
  <si>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</si>
  <si>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</si>
  <si>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</si>
  <si>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</si>
  <si>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</si>
  <si>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</si>
  <si>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2014-2013</t>
  </si>
  <si>
    <t>2010=100</t>
  </si>
  <si>
    <t xml:space="preserve">  المصدر: مركز دبي للإحصاء  </t>
  </si>
  <si>
    <t xml:space="preserve">Source : Dubai Statistics Center </t>
  </si>
  <si>
    <t>2006=100</t>
  </si>
</sst>
</file>

<file path=xl/styles.xml><?xml version="1.0" encoding="utf-8"?>
<styleSheet xmlns="http://schemas.openxmlformats.org/spreadsheetml/2006/main">
  <numFmts count="19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/>
    </xf>
    <xf numFmtId="0" fontId="56" fillId="34" borderId="0" xfId="59" applyFont="1" applyFill="1" applyAlignment="1">
      <alignment vertical="top"/>
      <protection/>
    </xf>
    <xf numFmtId="0" fontId="56" fillId="34" borderId="0" xfId="0" applyFont="1" applyFill="1" applyAlignment="1">
      <alignment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18" fillId="34" borderId="0" xfId="58" applyFont="1" applyFill="1" applyAlignment="1">
      <alignment horizontal="right"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0" fillId="35" borderId="21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22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24" xfId="58" applyFont="1" applyFill="1" applyBorder="1" applyAlignment="1">
      <alignment horizontal="center" vertical="center" wrapText="1" readingOrder="2"/>
      <protection/>
    </xf>
    <xf numFmtId="0" fontId="10" fillId="35" borderId="18" xfId="58" applyFont="1" applyFill="1" applyBorder="1" applyAlignment="1">
      <alignment horizontal="center" vertical="center" wrapText="1" readingOrder="2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9525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62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53"/>
  <sheetViews>
    <sheetView showGridLines="0" rightToLeft="1" tabSelected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24" customWidth="1"/>
    <col min="2" max="7" width="26.00390625" style="24" customWidth="1"/>
    <col min="8" max="8" width="51.28125" style="24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0.25">
      <c r="A7" s="51" t="s">
        <v>48</v>
      </c>
      <c r="B7" s="51"/>
      <c r="C7" s="51"/>
      <c r="D7" s="51"/>
      <c r="E7" s="51"/>
      <c r="F7" s="51"/>
      <c r="G7" s="51"/>
      <c r="H7" s="51"/>
      <c r="I7" s="4"/>
      <c r="J7" s="5"/>
      <c r="K7" s="6"/>
      <c r="L7" s="6"/>
      <c r="M7" s="6"/>
    </row>
    <row r="8" spans="1:13" ht="18">
      <c r="A8" s="52" t="s">
        <v>49</v>
      </c>
      <c r="B8" s="52"/>
      <c r="C8" s="52"/>
      <c r="D8" s="52"/>
      <c r="E8" s="52"/>
      <c r="F8" s="52"/>
      <c r="G8" s="52"/>
      <c r="H8" s="52"/>
      <c r="I8" s="4"/>
      <c r="J8" s="7"/>
      <c r="K8" s="6"/>
      <c r="L8" s="6"/>
      <c r="M8" s="6"/>
    </row>
    <row r="9" spans="1:13" ht="20.25">
      <c r="A9" s="53" t="s">
        <v>50</v>
      </c>
      <c r="B9" s="53"/>
      <c r="C9" s="53"/>
      <c r="D9" s="53"/>
      <c r="E9" s="53"/>
      <c r="F9" s="53"/>
      <c r="G9" s="53"/>
      <c r="H9" s="53"/>
      <c r="I9" s="8"/>
      <c r="J9" s="5"/>
      <c r="K9" s="6"/>
      <c r="L9" s="6"/>
      <c r="M9" s="6"/>
    </row>
    <row r="10" spans="1:13" ht="15.75">
      <c r="A10" s="31" t="s">
        <v>51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54" t="s">
        <v>2</v>
      </c>
      <c r="B11" s="57">
        <v>2013</v>
      </c>
      <c r="C11" s="58"/>
      <c r="D11" s="57">
        <v>2014</v>
      </c>
      <c r="E11" s="58"/>
      <c r="F11" s="59" t="s">
        <v>3</v>
      </c>
      <c r="G11" s="59" t="s">
        <v>4</v>
      </c>
      <c r="H11" s="57" t="s">
        <v>5</v>
      </c>
      <c r="I11" s="2"/>
      <c r="J11" s="2"/>
      <c r="K11" s="2"/>
      <c r="L11" s="2"/>
      <c r="M11" s="2"/>
    </row>
    <row r="12" spans="1:13" ht="39.75" customHeight="1">
      <c r="A12" s="55"/>
      <c r="B12" s="64" t="s">
        <v>6</v>
      </c>
      <c r="C12" s="66" t="s">
        <v>7</v>
      </c>
      <c r="D12" s="64" t="s">
        <v>6</v>
      </c>
      <c r="E12" s="66" t="s">
        <v>7</v>
      </c>
      <c r="F12" s="60"/>
      <c r="G12" s="60"/>
      <c r="H12" s="62"/>
      <c r="I12" s="12"/>
      <c r="J12" s="12"/>
      <c r="K12" s="12"/>
      <c r="L12" s="12"/>
      <c r="M12" s="12"/>
    </row>
    <row r="13" spans="1:13" ht="39.75" customHeight="1">
      <c r="A13" s="56"/>
      <c r="B13" s="65"/>
      <c r="C13" s="67"/>
      <c r="D13" s="65"/>
      <c r="E13" s="67"/>
      <c r="F13" s="61"/>
      <c r="G13" s="61"/>
      <c r="H13" s="63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474.4811645304085</v>
      </c>
      <c r="C14" s="15">
        <f aca="true" t="shared" si="0" ref="C14:C32">B14/$B$33*100</f>
        <v>0.1350759002497962</v>
      </c>
      <c r="D14" s="14">
        <v>477.579057498952</v>
      </c>
      <c r="E14" s="15">
        <f aca="true" t="shared" si="1" ref="E14:E32">D14/$D$33*100</f>
        <v>0.13004561624834196</v>
      </c>
      <c r="F14" s="15">
        <f>(D14/B14-1)*100</f>
        <v>0.6529011476376523</v>
      </c>
      <c r="G14" s="15">
        <f aca="true" t="shared" si="2" ref="G14:G32">(D14-B14)/$B$33*100</f>
        <v>0.0008819121029128095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12207.148558543828</v>
      </c>
      <c r="C15" s="15">
        <f t="shared" si="0"/>
        <v>3.4751465480409722</v>
      </c>
      <c r="D15" s="14">
        <v>11199.151838315645</v>
      </c>
      <c r="E15" s="15">
        <f t="shared" si="1"/>
        <v>3.049548717440789</v>
      </c>
      <c r="F15" s="15">
        <f>(D15/B15-1)*100</f>
        <v>-8.257429778903457</v>
      </c>
      <c r="G15" s="15">
        <f t="shared" si="2"/>
        <v>-0.2869577859184708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32026.33723978742</v>
      </c>
      <c r="C16" s="15">
        <f t="shared" si="0"/>
        <v>9.11729834133514</v>
      </c>
      <c r="D16" s="14">
        <v>32878.09953450171</v>
      </c>
      <c r="E16" s="15">
        <f t="shared" si="1"/>
        <v>8.95276425526256</v>
      </c>
      <c r="F16" s="15">
        <f aca="true" t="shared" si="3" ref="F16:F32">(D16/B16-1)*100</f>
        <v>2.6595682432773327</v>
      </c>
      <c r="G16" s="15">
        <f t="shared" si="2"/>
        <v>0.2424807713310003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9115.497061523587</v>
      </c>
      <c r="C17" s="15">
        <f t="shared" si="0"/>
        <v>2.595011275164665</v>
      </c>
      <c r="D17" s="14">
        <v>9622.33660687118</v>
      </c>
      <c r="E17" s="15">
        <f t="shared" si="1"/>
        <v>2.62017916016405</v>
      </c>
      <c r="F17" s="15">
        <f t="shared" si="3"/>
        <v>5.560196464622402</v>
      </c>
      <c r="G17" s="15">
        <f t="shared" si="2"/>
        <v>0.14428772517825836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26662.173972828325</v>
      </c>
      <c r="C18" s="15">
        <f t="shared" si="0"/>
        <v>7.590221532946993</v>
      </c>
      <c r="D18" s="14">
        <v>26878.762574687786</v>
      </c>
      <c r="E18" s="15">
        <f t="shared" si="1"/>
        <v>7.31913426297135</v>
      </c>
      <c r="F18" s="15">
        <f t="shared" si="3"/>
        <v>0.812344117475905</v>
      </c>
      <c r="G18" s="15">
        <f t="shared" si="2"/>
        <v>0.06165871812628389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99889.36383234139</v>
      </c>
      <c r="C19" s="15">
        <f t="shared" si="0"/>
        <v>28.436630900589165</v>
      </c>
      <c r="D19" s="14">
        <v>102519.61351490862</v>
      </c>
      <c r="E19" s="15">
        <f t="shared" si="1"/>
        <v>27.91627084091181</v>
      </c>
      <c r="F19" s="15">
        <f t="shared" si="3"/>
        <v>2.6331629131024936</v>
      </c>
      <c r="G19" s="15">
        <f t="shared" si="2"/>
        <v>0.7487828186101572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37127.12722019326</v>
      </c>
      <c r="C20" s="15">
        <f t="shared" si="0"/>
        <v>10.569397708167442</v>
      </c>
      <c r="D20" s="14">
        <v>43055.95205923344</v>
      </c>
      <c r="E20" s="15">
        <f t="shared" si="1"/>
        <v>11.724211375651388</v>
      </c>
      <c r="F20" s="15">
        <f t="shared" si="3"/>
        <v>15.968983551777537</v>
      </c>
      <c r="G20" s="15">
        <f t="shared" si="2"/>
        <v>1.6878253815392097</v>
      </c>
      <c r="H20" s="16" t="s">
        <v>21</v>
      </c>
      <c r="I20" s="17"/>
    </row>
    <row r="21" spans="1:9" ht="39.75" customHeight="1">
      <c r="A21" s="13" t="s">
        <v>22</v>
      </c>
      <c r="B21" s="14">
        <v>9911.798476766691</v>
      </c>
      <c r="C21" s="15">
        <f t="shared" si="0"/>
        <v>2.8217033729228587</v>
      </c>
      <c r="D21" s="14">
        <v>11379.682388044082</v>
      </c>
      <c r="E21" s="15">
        <f t="shared" si="1"/>
        <v>3.098707503242736</v>
      </c>
      <c r="F21" s="15">
        <f t="shared" si="3"/>
        <v>14.80946081297072</v>
      </c>
      <c r="G21" s="15">
        <f t="shared" si="2"/>
        <v>0.41787905527128366</v>
      </c>
      <c r="H21" s="16" t="s">
        <v>23</v>
      </c>
      <c r="I21" s="17"/>
    </row>
    <row r="22" spans="1:9" ht="39.75" customHeight="1">
      <c r="A22" s="13" t="s">
        <v>24</v>
      </c>
      <c r="B22" s="14">
        <v>13735.83279741638</v>
      </c>
      <c r="C22" s="15">
        <f t="shared" si="0"/>
        <v>3.9103343177551717</v>
      </c>
      <c r="D22" s="14">
        <v>13681.564027552628</v>
      </c>
      <c r="E22" s="15">
        <f t="shared" si="1"/>
        <v>3.725513917050547</v>
      </c>
      <c r="F22" s="15">
        <f t="shared" si="3"/>
        <v>-0.39508903947899077</v>
      </c>
      <c r="G22" s="15">
        <f t="shared" si="2"/>
        <v>-0.015449302296436328</v>
      </c>
      <c r="H22" s="16" t="s">
        <v>25</v>
      </c>
      <c r="I22" s="17"/>
    </row>
    <row r="23" spans="1:9" ht="39.75" customHeight="1">
      <c r="A23" s="13" t="s">
        <v>26</v>
      </c>
      <c r="B23" s="14">
        <v>40109.22534650414</v>
      </c>
      <c r="C23" s="15">
        <f t="shared" si="0"/>
        <v>11.418345188397414</v>
      </c>
      <c r="D23" s="14">
        <v>41240.41258522305</v>
      </c>
      <c r="E23" s="15">
        <f t="shared" si="1"/>
        <v>11.229836787792937</v>
      </c>
      <c r="F23" s="15">
        <f t="shared" si="3"/>
        <v>2.820266980841857</v>
      </c>
      <c r="G23" s="15">
        <f t="shared" si="2"/>
        <v>0.32202781910691647</v>
      </c>
      <c r="H23" s="16" t="s">
        <v>27</v>
      </c>
      <c r="I23" s="17"/>
    </row>
    <row r="24" spans="1:9" ht="39.75" customHeight="1">
      <c r="A24" s="13" t="s">
        <v>28</v>
      </c>
      <c r="B24" s="14">
        <v>21337.382925273196</v>
      </c>
      <c r="C24" s="15">
        <f t="shared" si="0"/>
        <v>6.074353257959927</v>
      </c>
      <c r="D24" s="14">
        <v>21729.44033804647</v>
      </c>
      <c r="E24" s="15">
        <f t="shared" si="1"/>
        <v>5.916964772893197</v>
      </c>
      <c r="F24" s="15">
        <f t="shared" si="3"/>
        <v>1.837420334753892</v>
      </c>
      <c r="G24" s="15">
        <f t="shared" si="2"/>
        <v>0.11161140196654065</v>
      </c>
      <c r="H24" s="16" t="s">
        <v>29</v>
      </c>
      <c r="I24" s="17"/>
    </row>
    <row r="25" spans="1:9" ht="39.75" customHeight="1">
      <c r="A25" s="13" t="s">
        <v>30</v>
      </c>
      <c r="B25" s="14">
        <v>10814.79433804866</v>
      </c>
      <c r="C25" s="15">
        <f t="shared" si="0"/>
        <v>3.0787693810229233</v>
      </c>
      <c r="D25" s="14">
        <v>11722.808673713032</v>
      </c>
      <c r="E25" s="15">
        <f t="shared" si="1"/>
        <v>3.192141393548785</v>
      </c>
      <c r="F25" s="15">
        <f t="shared" si="3"/>
        <v>8.396038863816324</v>
      </c>
      <c r="G25" s="15">
        <f t="shared" si="2"/>
        <v>0.258494673757962</v>
      </c>
      <c r="H25" s="16" t="s">
        <v>31</v>
      </c>
      <c r="I25" s="17"/>
    </row>
    <row r="26" spans="1:9" ht="39.75" customHeight="1">
      <c r="A26" s="13" t="s">
        <v>32</v>
      </c>
      <c r="B26" s="14">
        <v>8539.056732484813</v>
      </c>
      <c r="C26" s="15">
        <f t="shared" si="0"/>
        <v>2.430909510530315</v>
      </c>
      <c r="D26" s="14">
        <v>9945.581825122488</v>
      </c>
      <c r="E26" s="15">
        <f t="shared" si="1"/>
        <v>2.7081994008901904</v>
      </c>
      <c r="F26" s="15">
        <f t="shared" si="3"/>
        <v>16.47166820296304</v>
      </c>
      <c r="G26" s="15">
        <f t="shared" si="2"/>
        <v>0.4004113488888264</v>
      </c>
      <c r="H26" s="16" t="s">
        <v>33</v>
      </c>
      <c r="I26" s="17"/>
    </row>
    <row r="27" spans="1:9" ht="39.75" customHeight="1">
      <c r="A27" s="13" t="s">
        <v>34</v>
      </c>
      <c r="B27" s="14">
        <v>17789.876884497295</v>
      </c>
      <c r="C27" s="15">
        <f t="shared" si="0"/>
        <v>5.064444734881588</v>
      </c>
      <c r="D27" s="14">
        <v>18237.025327681877</v>
      </c>
      <c r="E27" s="15">
        <f t="shared" si="1"/>
        <v>4.96597403097018</v>
      </c>
      <c r="F27" s="15">
        <f t="shared" si="3"/>
        <v>2.513499368701333</v>
      </c>
      <c r="G27" s="15">
        <f t="shared" si="2"/>
        <v>0.1272947864394761</v>
      </c>
      <c r="H27" s="16" t="s">
        <v>35</v>
      </c>
      <c r="I27" s="17"/>
    </row>
    <row r="28" spans="1:9" ht="39.75" customHeight="1">
      <c r="A28" s="13" t="s">
        <v>36</v>
      </c>
      <c r="B28" s="14">
        <v>4685.375496042249</v>
      </c>
      <c r="C28" s="15">
        <f t="shared" si="0"/>
        <v>1.333838644074737</v>
      </c>
      <c r="D28" s="14">
        <v>5431.0534526602205</v>
      </c>
      <c r="E28" s="15">
        <f t="shared" si="1"/>
        <v>1.4788853950749998</v>
      </c>
      <c r="F28" s="15">
        <f t="shared" si="3"/>
        <v>15.915009528005752</v>
      </c>
      <c r="G28" s="15">
        <f t="shared" si="2"/>
        <v>0.21228054729271725</v>
      </c>
      <c r="H28" s="16" t="s">
        <v>37</v>
      </c>
      <c r="I28" s="17"/>
    </row>
    <row r="29" spans="1:9" ht="39.75" customHeight="1">
      <c r="A29" s="13" t="s">
        <v>38</v>
      </c>
      <c r="B29" s="14">
        <v>3009.7745738388417</v>
      </c>
      <c r="C29" s="15">
        <f t="shared" si="0"/>
        <v>0.8568264464461653</v>
      </c>
      <c r="D29" s="14">
        <v>3013.118497969728</v>
      </c>
      <c r="E29" s="15">
        <f t="shared" si="1"/>
        <v>0.8204774596897221</v>
      </c>
      <c r="F29" s="15">
        <f t="shared" si="3"/>
        <v>0.11110214565410725</v>
      </c>
      <c r="G29" s="15">
        <f t="shared" si="2"/>
        <v>0.0009519525665334784</v>
      </c>
      <c r="H29" s="16" t="s">
        <v>39</v>
      </c>
      <c r="I29" s="17"/>
    </row>
    <row r="30" spans="1:9" ht="39.75" customHeight="1">
      <c r="A30" s="13" t="s">
        <v>40</v>
      </c>
      <c r="B30" s="14">
        <v>730.485790205157</v>
      </c>
      <c r="C30" s="15">
        <f t="shared" si="0"/>
        <v>0.2079556220725843</v>
      </c>
      <c r="D30" s="14">
        <v>938.7941287683982</v>
      </c>
      <c r="E30" s="15">
        <f t="shared" si="1"/>
        <v>0.2556352903022335</v>
      </c>
      <c r="F30" s="15">
        <f t="shared" si="3"/>
        <v>28.516412140575365</v>
      </c>
      <c r="G30" s="15">
        <f t="shared" si="2"/>
        <v>0.05930148225971545</v>
      </c>
      <c r="H30" s="16" t="s">
        <v>41</v>
      </c>
      <c r="I30" s="17"/>
    </row>
    <row r="31" spans="1:9" ht="39.75" customHeight="1">
      <c r="A31" s="13" t="s">
        <v>42</v>
      </c>
      <c r="B31" s="14">
        <v>1351.5991227415511</v>
      </c>
      <c r="C31" s="15">
        <f t="shared" si="0"/>
        <v>0.3847749540528903</v>
      </c>
      <c r="D31" s="14">
        <v>1441.777870431517</v>
      </c>
      <c r="E31" s="15">
        <f t="shared" si="1"/>
        <v>0.3925986466730699</v>
      </c>
      <c r="F31" s="15">
        <f t="shared" si="3"/>
        <v>6.672004011592536</v>
      </c>
      <c r="G31" s="15">
        <f t="shared" si="2"/>
        <v>0.025672200370012176</v>
      </c>
      <c r="H31" s="16" t="s">
        <v>43</v>
      </c>
      <c r="I31" s="17"/>
    </row>
    <row r="32" spans="1:9" ht="48" customHeight="1">
      <c r="A32" s="13" t="s">
        <v>44</v>
      </c>
      <c r="B32" s="14">
        <v>1752.7052775510215</v>
      </c>
      <c r="C32" s="15">
        <f t="shared" si="0"/>
        <v>0.49896236338924355</v>
      </c>
      <c r="D32" s="14">
        <v>1846.8891996634395</v>
      </c>
      <c r="E32" s="15">
        <f t="shared" si="1"/>
        <v>0.5029111732211292</v>
      </c>
      <c r="F32" s="15">
        <f t="shared" si="3"/>
        <v>5.373631455256245</v>
      </c>
      <c r="G32" s="15">
        <f t="shared" si="2"/>
        <v>0.02681239850897438</v>
      </c>
      <c r="H32" s="16" t="s">
        <v>45</v>
      </c>
      <c r="I32" s="17"/>
    </row>
    <row r="33" spans="1:8" ht="30.75" customHeight="1">
      <c r="A33" s="20" t="s">
        <v>46</v>
      </c>
      <c r="B33" s="21">
        <f>SUM(B14:B32)</f>
        <v>351270.03681111825</v>
      </c>
      <c r="C33" s="21">
        <f>B33/B33*100</f>
        <v>100</v>
      </c>
      <c r="D33" s="21">
        <f>SUM(D14:D32)</f>
        <v>367239.6435008942</v>
      </c>
      <c r="E33" s="21">
        <f>D33/$D$33*100</f>
        <v>100</v>
      </c>
      <c r="F33" s="22">
        <f>(D33/B33-1)*100</f>
        <v>4.546247905101852</v>
      </c>
      <c r="G33" s="22">
        <f>(D33-B33)/$B$33*100</f>
        <v>4.546247905101845</v>
      </c>
      <c r="H33" s="23" t="s">
        <v>47</v>
      </c>
    </row>
    <row r="34" spans="1:9" ht="14.25">
      <c r="A34" s="32" t="s">
        <v>52</v>
      </c>
      <c r="B34" s="33"/>
      <c r="C34" s="34"/>
      <c r="D34" s="30"/>
      <c r="E34" s="29"/>
      <c r="F34" s="29"/>
      <c r="G34" s="29"/>
      <c r="H34" s="35" t="s">
        <v>53</v>
      </c>
      <c r="I34" s="34"/>
    </row>
    <row r="35" ht="14.25">
      <c r="H35" s="1"/>
    </row>
    <row r="36" spans="1:7" ht="14.25">
      <c r="A36" s="28"/>
      <c r="B36" s="1"/>
      <c r="C36" s="1"/>
      <c r="D36" s="1"/>
      <c r="E36" s="1"/>
      <c r="F36" s="25"/>
      <c r="G36" s="1"/>
    </row>
    <row r="37" spans="1:8" ht="14.25">
      <c r="A37" s="1"/>
      <c r="H37" s="1"/>
    </row>
    <row r="39" spans="2:7" ht="14.25">
      <c r="B39" s="1"/>
      <c r="C39" s="26"/>
      <c r="D39" s="1"/>
      <c r="E39" s="26"/>
      <c r="F39" s="1"/>
      <c r="G39" s="1"/>
    </row>
    <row r="40" spans="1:8" ht="14.25">
      <c r="A40" s="1"/>
      <c r="B40" s="1"/>
      <c r="C40" s="26"/>
      <c r="D40" s="1"/>
      <c r="E40" s="26"/>
      <c r="F40" s="1"/>
      <c r="G40" s="1"/>
      <c r="H40" s="1"/>
    </row>
    <row r="41" spans="1:8" ht="14.25">
      <c r="A41" s="1"/>
      <c r="B41" s="1"/>
      <c r="C41" s="26"/>
      <c r="D41" s="1"/>
      <c r="E41" s="26"/>
      <c r="F41" s="1"/>
      <c r="G41" s="1"/>
      <c r="H41" s="1"/>
    </row>
    <row r="42" spans="1:8" ht="14.25">
      <c r="A42" s="1"/>
      <c r="B42" s="1"/>
      <c r="C42" s="26"/>
      <c r="D42" s="1"/>
      <c r="E42" s="26"/>
      <c r="F42" s="1"/>
      <c r="G42" s="1"/>
      <c r="H42" s="1"/>
    </row>
    <row r="43" spans="1:8" ht="14.25">
      <c r="A43" s="1"/>
      <c r="C43" s="26"/>
      <c r="D43" s="1"/>
      <c r="E43" s="26"/>
      <c r="H43" s="1"/>
    </row>
    <row r="44" spans="3:5" ht="14.25">
      <c r="C44" s="26"/>
      <c r="D44" s="1"/>
      <c r="E44" s="26"/>
    </row>
    <row r="45" spans="3:5" ht="14.25">
      <c r="C45" s="26"/>
      <c r="D45" s="1"/>
      <c r="E45" s="26"/>
    </row>
    <row r="46" spans="3:5" ht="14.25">
      <c r="C46" s="26"/>
      <c r="D46" s="1"/>
      <c r="E46" s="26"/>
    </row>
    <row r="47" spans="3:5" ht="14.25">
      <c r="C47" s="26"/>
      <c r="D47" s="1"/>
      <c r="E47" s="26"/>
    </row>
    <row r="48" spans="3:5" ht="14.25">
      <c r="C48" s="26"/>
      <c r="D48" s="1"/>
      <c r="E48" s="26"/>
    </row>
    <row r="49" spans="3:5" ht="14.25">
      <c r="C49" s="26"/>
      <c r="D49" s="1"/>
      <c r="E49" s="26"/>
    </row>
    <row r="50" spans="3:5" ht="14.25">
      <c r="C50" s="26"/>
      <c r="D50" s="1"/>
      <c r="E50" s="26"/>
    </row>
    <row r="51" spans="3:5" ht="14.25">
      <c r="C51" s="26"/>
      <c r="D51" s="1"/>
      <c r="E51" s="26"/>
    </row>
    <row r="52" spans="3:5" ht="14.25">
      <c r="C52" s="26"/>
      <c r="D52" s="1"/>
      <c r="E52" s="26"/>
    </row>
    <row r="53" spans="3:5" ht="14.25">
      <c r="C53" s="26"/>
      <c r="D53" s="1"/>
      <c r="E53" s="26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.7" right="0.7" top="0.75" bottom="0.75" header="0.3" footer="0.3"/>
  <pageSetup fitToHeight="1" fitToWidth="1" orientation="landscape" paperSize="12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54"/>
  <sheetViews>
    <sheetView showGridLines="0" rightToLeft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0.25">
      <c r="A7" s="68" t="s">
        <v>48</v>
      </c>
      <c r="B7" s="68"/>
      <c r="C7" s="68"/>
      <c r="D7" s="68"/>
      <c r="E7" s="68"/>
      <c r="F7" s="68"/>
      <c r="G7" s="68"/>
      <c r="H7" s="68"/>
      <c r="I7" s="50"/>
      <c r="J7" s="47"/>
      <c r="K7" s="46"/>
      <c r="L7" s="46"/>
      <c r="M7" s="46"/>
    </row>
    <row r="8" spans="1:13" ht="18">
      <c r="A8" s="69" t="s">
        <v>49</v>
      </c>
      <c r="B8" s="69"/>
      <c r="C8" s="69"/>
      <c r="D8" s="69"/>
      <c r="E8" s="69"/>
      <c r="F8" s="69"/>
      <c r="G8" s="69"/>
      <c r="H8" s="69"/>
      <c r="I8" s="50"/>
      <c r="J8" s="49"/>
      <c r="K8" s="46"/>
      <c r="L8" s="46"/>
      <c r="M8" s="46"/>
    </row>
    <row r="9" spans="1:13" ht="20.25">
      <c r="A9" s="70" t="s">
        <v>50</v>
      </c>
      <c r="B9" s="70"/>
      <c r="C9" s="70"/>
      <c r="D9" s="70"/>
      <c r="E9" s="70"/>
      <c r="F9" s="70"/>
      <c r="G9" s="70"/>
      <c r="H9" s="70"/>
      <c r="I9" s="48"/>
      <c r="J9" s="47"/>
      <c r="K9" s="46"/>
      <c r="L9" s="46"/>
      <c r="M9" s="46"/>
    </row>
    <row r="10" spans="1:13" ht="15.75">
      <c r="A10" s="45" t="s">
        <v>54</v>
      </c>
      <c r="B10" s="44"/>
      <c r="C10" s="44"/>
      <c r="D10" s="44"/>
      <c r="E10" s="44" t="s">
        <v>0</v>
      </c>
      <c r="F10" s="43"/>
      <c r="G10" s="1"/>
      <c r="H10" s="43" t="s">
        <v>1</v>
      </c>
      <c r="I10" s="2"/>
      <c r="J10" s="42"/>
      <c r="K10" s="2"/>
      <c r="L10" s="2"/>
      <c r="M10" s="42"/>
    </row>
    <row r="11" spans="1:13" ht="22.5" customHeight="1">
      <c r="A11" s="54" t="s">
        <v>2</v>
      </c>
      <c r="B11" s="57">
        <v>2013</v>
      </c>
      <c r="C11" s="58"/>
      <c r="D11" s="57">
        <v>2014</v>
      </c>
      <c r="E11" s="58"/>
      <c r="F11" s="59" t="s">
        <v>3</v>
      </c>
      <c r="G11" s="59" t="s">
        <v>4</v>
      </c>
      <c r="H11" s="57" t="s">
        <v>5</v>
      </c>
      <c r="I11" s="2"/>
      <c r="J11" s="2"/>
      <c r="K11" s="2"/>
      <c r="L11" s="2"/>
      <c r="M11" s="2"/>
    </row>
    <row r="12" spans="1:13" ht="39.75" customHeight="1">
      <c r="A12" s="55"/>
      <c r="B12" s="64" t="s">
        <v>6</v>
      </c>
      <c r="C12" s="66" t="s">
        <v>7</v>
      </c>
      <c r="D12" s="64" t="s">
        <v>6</v>
      </c>
      <c r="E12" s="66" t="s">
        <v>7</v>
      </c>
      <c r="F12" s="60"/>
      <c r="G12" s="60"/>
      <c r="H12" s="62"/>
      <c r="I12" s="12"/>
      <c r="J12" s="12"/>
      <c r="K12" s="12"/>
      <c r="L12" s="12"/>
      <c r="M12" s="12"/>
    </row>
    <row r="13" spans="1:13" ht="39.75" customHeight="1">
      <c r="A13" s="56"/>
      <c r="B13" s="65"/>
      <c r="C13" s="67"/>
      <c r="D13" s="65"/>
      <c r="E13" s="67"/>
      <c r="F13" s="61"/>
      <c r="G13" s="61"/>
      <c r="H13" s="63"/>
      <c r="I13" s="12"/>
      <c r="J13" s="12"/>
      <c r="K13" s="12"/>
      <c r="L13" s="12"/>
      <c r="M13" s="12"/>
    </row>
    <row r="14" spans="1:13" ht="39.75" customHeight="1">
      <c r="A14" s="41" t="s">
        <v>8</v>
      </c>
      <c r="B14" s="14">
        <v>459.669677099392</v>
      </c>
      <c r="C14" s="15">
        <f aca="true" t="shared" si="0" ref="C14:C32">B14/$B$33*100</f>
        <v>0.13513161639885318</v>
      </c>
      <c r="D14" s="14">
        <v>461.0129040900436</v>
      </c>
      <c r="E14" s="15">
        <f aca="true" t="shared" si="1" ref="E14:E33">D14/$D$33*100</f>
        <v>0.12964476383155</v>
      </c>
      <c r="F14" s="15">
        <f aca="true" t="shared" si="2" ref="F14:F33">(D14/B14-1)*100</f>
        <v>0.29221570566229094</v>
      </c>
      <c r="G14" s="15">
        <f aca="true" t="shared" si="3" ref="G14:G33">(D14-B14)/$B$33*100</f>
        <v>0.0003948758064327803</v>
      </c>
      <c r="H14" s="40" t="s">
        <v>9</v>
      </c>
      <c r="I14" s="17"/>
      <c r="J14" s="18"/>
      <c r="K14" s="18"/>
      <c r="L14" s="18"/>
      <c r="M14" s="19"/>
    </row>
    <row r="15" spans="1:13" ht="39.75" customHeight="1">
      <c r="A15" s="41" t="s">
        <v>10</v>
      </c>
      <c r="B15" s="14">
        <v>7551.17536406058</v>
      </c>
      <c r="C15" s="15">
        <f t="shared" si="0"/>
        <v>2.2198604421671884</v>
      </c>
      <c r="D15" s="14">
        <v>6903.773599049823</v>
      </c>
      <c r="E15" s="15">
        <f t="shared" si="1"/>
        <v>1.9414599675077389</v>
      </c>
      <c r="F15" s="15">
        <f t="shared" si="2"/>
        <v>-8.573523111276582</v>
      </c>
      <c r="G15" s="15">
        <f t="shared" si="3"/>
        <v>-0.1903202480472903</v>
      </c>
      <c r="H15" s="40" t="s">
        <v>11</v>
      </c>
      <c r="I15" s="17"/>
      <c r="J15" s="18"/>
      <c r="K15" s="18"/>
      <c r="L15" s="18"/>
      <c r="M15" s="18"/>
    </row>
    <row r="16" spans="1:13" ht="39.75" customHeight="1">
      <c r="A16" s="41" t="s">
        <v>12</v>
      </c>
      <c r="B16" s="14">
        <v>33511.856851743345</v>
      </c>
      <c r="C16" s="15">
        <f t="shared" si="0"/>
        <v>9.851664380993931</v>
      </c>
      <c r="D16" s="14">
        <v>34309.11685854557</v>
      </c>
      <c r="E16" s="15">
        <f t="shared" si="1"/>
        <v>9.648314207548562</v>
      </c>
      <c r="F16" s="15">
        <f t="shared" si="2"/>
        <v>2.379038590219884</v>
      </c>
      <c r="G16" s="15">
        <f t="shared" si="3"/>
        <v>0.2343748974027929</v>
      </c>
      <c r="H16" s="40" t="s">
        <v>13</v>
      </c>
      <c r="I16" s="17"/>
      <c r="J16" s="18"/>
      <c r="K16" s="18"/>
      <c r="L16" s="18"/>
      <c r="M16" s="18"/>
    </row>
    <row r="17" spans="1:13" ht="39.75" customHeight="1">
      <c r="A17" s="41" t="s">
        <v>14</v>
      </c>
      <c r="B17" s="14">
        <v>8107.002088069721</v>
      </c>
      <c r="C17" s="15">
        <f t="shared" si="0"/>
        <v>2.3832598730954846</v>
      </c>
      <c r="D17" s="14">
        <v>8533.155186748081</v>
      </c>
      <c r="E17" s="15">
        <f t="shared" si="1"/>
        <v>2.399670115758508</v>
      </c>
      <c r="F17" s="15">
        <f t="shared" si="2"/>
        <v>5.256605266026604</v>
      </c>
      <c r="G17" s="15">
        <f t="shared" si="3"/>
        <v>0.1252785639922363</v>
      </c>
      <c r="H17" s="40" t="s">
        <v>15</v>
      </c>
      <c r="I17" s="17"/>
      <c r="J17" s="18"/>
      <c r="K17" s="18"/>
      <c r="L17" s="18"/>
      <c r="M17" s="18"/>
    </row>
    <row r="18" spans="1:13" ht="39.75" customHeight="1">
      <c r="A18" s="41" t="s">
        <v>16</v>
      </c>
      <c r="B18" s="14">
        <v>24221.170050175853</v>
      </c>
      <c r="C18" s="15">
        <f t="shared" si="0"/>
        <v>7.120430219816395</v>
      </c>
      <c r="D18" s="14">
        <v>24349.151617285504</v>
      </c>
      <c r="E18" s="15">
        <f t="shared" si="1"/>
        <v>6.847400545441171</v>
      </c>
      <c r="F18" s="15">
        <f t="shared" si="2"/>
        <v>0.5283872201240936</v>
      </c>
      <c r="G18" s="15">
        <f t="shared" si="3"/>
        <v>0.037623443299363</v>
      </c>
      <c r="H18" s="40" t="s">
        <v>17</v>
      </c>
      <c r="I18" s="17"/>
      <c r="J18" s="18"/>
      <c r="K18" s="18"/>
      <c r="L18" s="18"/>
      <c r="M18" s="18"/>
    </row>
    <row r="19" spans="1:13" ht="39.75" customHeight="1">
      <c r="A19" s="41" t="s">
        <v>18</v>
      </c>
      <c r="B19" s="14">
        <v>95035.64308727838</v>
      </c>
      <c r="C19" s="15">
        <f t="shared" si="0"/>
        <v>27.938149296525378</v>
      </c>
      <c r="D19" s="14">
        <v>97271.54390984133</v>
      </c>
      <c r="E19" s="15">
        <f t="shared" si="1"/>
        <v>27.35443243744547</v>
      </c>
      <c r="F19" s="15">
        <f t="shared" si="2"/>
        <v>2.352697103874557</v>
      </c>
      <c r="G19" s="15">
        <f t="shared" si="3"/>
        <v>0.6573000293755002</v>
      </c>
      <c r="H19" s="40" t="s">
        <v>19</v>
      </c>
      <c r="I19" s="17"/>
      <c r="J19" s="18"/>
      <c r="K19" s="18"/>
      <c r="L19" s="18"/>
      <c r="M19" s="18"/>
    </row>
    <row r="20" spans="1:9" ht="39.75" customHeight="1">
      <c r="A20" s="41" t="s">
        <v>20</v>
      </c>
      <c r="B20" s="14">
        <v>35855.600381264056</v>
      </c>
      <c r="C20" s="15">
        <f t="shared" si="0"/>
        <v>10.540667522482435</v>
      </c>
      <c r="D20" s="14">
        <v>41399.85052576212</v>
      </c>
      <c r="E20" s="15">
        <f t="shared" si="1"/>
        <v>11.642350564281779</v>
      </c>
      <c r="F20" s="15">
        <f t="shared" si="2"/>
        <v>15.46271735947602</v>
      </c>
      <c r="G20" s="15">
        <f t="shared" si="3"/>
        <v>1.6298736268035419</v>
      </c>
      <c r="H20" s="40" t="s">
        <v>21</v>
      </c>
      <c r="I20" s="17"/>
    </row>
    <row r="21" spans="1:9" ht="39.75" customHeight="1">
      <c r="A21" s="41" t="s">
        <v>22</v>
      </c>
      <c r="B21" s="14">
        <v>13871.245247383913</v>
      </c>
      <c r="C21" s="15">
        <f t="shared" si="0"/>
        <v>4.077806053190228</v>
      </c>
      <c r="D21" s="14">
        <v>15889.790317317846</v>
      </c>
      <c r="E21" s="15">
        <f t="shared" si="1"/>
        <v>4.468482540825286</v>
      </c>
      <c r="F21" s="15">
        <f t="shared" si="2"/>
        <v>14.552010536434178</v>
      </c>
      <c r="G21" s="15">
        <f t="shared" si="3"/>
        <v>0.5934027665155929</v>
      </c>
      <c r="H21" s="40" t="s">
        <v>23</v>
      </c>
      <c r="I21" s="17"/>
    </row>
    <row r="22" spans="1:9" ht="39.75" customHeight="1">
      <c r="A22" s="41" t="s">
        <v>24</v>
      </c>
      <c r="B22" s="14">
        <v>13654.209507722322</v>
      </c>
      <c r="C22" s="15">
        <f t="shared" si="0"/>
        <v>4.01400286629772</v>
      </c>
      <c r="D22" s="14">
        <v>13556.442232017926</v>
      </c>
      <c r="E22" s="15">
        <f t="shared" si="1"/>
        <v>3.812304896399908</v>
      </c>
      <c r="F22" s="15">
        <f t="shared" si="2"/>
        <v>-0.7160229645597815</v>
      </c>
      <c r="G22" s="15">
        <f t="shared" si="3"/>
        <v>-0.02874118232077942</v>
      </c>
      <c r="H22" s="40" t="s">
        <v>25</v>
      </c>
      <c r="I22" s="17"/>
    </row>
    <row r="23" spans="1:9" ht="39.75" customHeight="1">
      <c r="A23" s="41" t="s">
        <v>26</v>
      </c>
      <c r="B23" s="14">
        <v>37310.11226247092</v>
      </c>
      <c r="C23" s="15">
        <f t="shared" si="0"/>
        <v>10.968258358621753</v>
      </c>
      <c r="D23" s="14">
        <v>38247.776615792194</v>
      </c>
      <c r="E23" s="15">
        <f t="shared" si="1"/>
        <v>10.75593312561107</v>
      </c>
      <c r="F23" s="15">
        <f t="shared" si="2"/>
        <v>2.5131641168081975</v>
      </c>
      <c r="G23" s="15">
        <f t="shared" si="3"/>
        <v>0.27565033330769856</v>
      </c>
      <c r="H23" s="40" t="s">
        <v>27</v>
      </c>
      <c r="I23" s="17"/>
    </row>
    <row r="24" spans="1:9" ht="39.75" customHeight="1">
      <c r="A24" s="41" t="s">
        <v>28</v>
      </c>
      <c r="B24" s="14">
        <v>22048.847919341504</v>
      </c>
      <c r="C24" s="15">
        <f t="shared" si="0"/>
        <v>6.481820767195979</v>
      </c>
      <c r="D24" s="14">
        <v>22393.425972079152</v>
      </c>
      <c r="E24" s="15">
        <f t="shared" si="1"/>
        <v>6.29741683101013</v>
      </c>
      <c r="F24" s="15">
        <f t="shared" si="2"/>
        <v>1.5627939110386846</v>
      </c>
      <c r="G24" s="15">
        <f t="shared" si="3"/>
        <v>0.10129750027417954</v>
      </c>
      <c r="H24" s="40" t="s">
        <v>29</v>
      </c>
      <c r="I24" s="17"/>
    </row>
    <row r="25" spans="1:9" ht="39.75" customHeight="1">
      <c r="A25" s="41" t="s">
        <v>30</v>
      </c>
      <c r="B25" s="14">
        <v>11188.254097261777</v>
      </c>
      <c r="C25" s="15">
        <f t="shared" si="0"/>
        <v>3.289072427801602</v>
      </c>
      <c r="D25" s="14">
        <v>12090.147361628347</v>
      </c>
      <c r="E25" s="15">
        <f t="shared" si="1"/>
        <v>3.399957540192411</v>
      </c>
      <c r="F25" s="15">
        <f t="shared" si="2"/>
        <v>8.06107241153291</v>
      </c>
      <c r="G25" s="15">
        <f t="shared" si="3"/>
        <v>0.26513451007285094</v>
      </c>
      <c r="H25" s="40" t="s">
        <v>31</v>
      </c>
      <c r="I25" s="17"/>
    </row>
    <row r="26" spans="1:9" ht="39.75" customHeight="1">
      <c r="A26" s="41" t="s">
        <v>32</v>
      </c>
      <c r="B26" s="14">
        <v>8829.606376246276</v>
      </c>
      <c r="C26" s="15">
        <f t="shared" si="0"/>
        <v>2.5956878193855486</v>
      </c>
      <c r="D26" s="14">
        <v>10253.638682574052</v>
      </c>
      <c r="E26" s="15">
        <f t="shared" si="1"/>
        <v>2.8834996886697075</v>
      </c>
      <c r="F26" s="15">
        <f t="shared" si="2"/>
        <v>16.127925137849395</v>
      </c>
      <c r="G26" s="15">
        <f t="shared" si="3"/>
        <v>0.4186305883227765</v>
      </c>
      <c r="H26" s="40" t="s">
        <v>33</v>
      </c>
      <c r="I26" s="17"/>
    </row>
    <row r="27" spans="1:9" ht="39.75" customHeight="1">
      <c r="A27" s="41" t="s">
        <v>34</v>
      </c>
      <c r="B27" s="14">
        <v>17619.532489820118</v>
      </c>
      <c r="C27" s="15">
        <f t="shared" si="0"/>
        <v>5.179710614295494</v>
      </c>
      <c r="D27" s="14">
        <v>18009.993540501982</v>
      </c>
      <c r="E27" s="15">
        <f t="shared" si="1"/>
        <v>5.064720181259991</v>
      </c>
      <c r="F27" s="15">
        <f t="shared" si="2"/>
        <v>2.2160693021080924</v>
      </c>
      <c r="G27" s="15">
        <f t="shared" si="3"/>
        <v>0.11478597686143668</v>
      </c>
      <c r="H27" s="40" t="s">
        <v>35</v>
      </c>
      <c r="I27" s="17"/>
    </row>
    <row r="28" spans="1:9" ht="39.75" customHeight="1">
      <c r="A28" s="41" t="s">
        <v>36</v>
      </c>
      <c r="B28" s="14">
        <v>4199.3401907007155</v>
      </c>
      <c r="C28" s="15">
        <f t="shared" si="0"/>
        <v>1.234503070463263</v>
      </c>
      <c r="D28" s="14">
        <v>4853.7264698255585</v>
      </c>
      <c r="E28" s="15">
        <f t="shared" si="1"/>
        <v>1.3649514282588764</v>
      </c>
      <c r="F28" s="15">
        <f t="shared" si="2"/>
        <v>15.583073754633103</v>
      </c>
      <c r="G28" s="15">
        <f t="shared" si="3"/>
        <v>0.19237352397350058</v>
      </c>
      <c r="H28" s="40" t="s">
        <v>37</v>
      </c>
      <c r="I28" s="17"/>
    </row>
    <row r="29" spans="1:9" ht="39.75" customHeight="1">
      <c r="A29" s="41" t="s">
        <v>38</v>
      </c>
      <c r="B29" s="14">
        <v>2919.338622324078</v>
      </c>
      <c r="C29" s="15">
        <f t="shared" si="0"/>
        <v>0.8582139882264939</v>
      </c>
      <c r="D29" s="14">
        <v>2915.0369287988574</v>
      </c>
      <c r="E29" s="15">
        <f t="shared" si="1"/>
        <v>0.8197585595577184</v>
      </c>
      <c r="F29" s="15">
        <f t="shared" si="2"/>
        <v>-0.14735164644230636</v>
      </c>
      <c r="G29" s="15">
        <f t="shared" si="3"/>
        <v>-0.001264592441649957</v>
      </c>
      <c r="H29" s="40" t="s">
        <v>39</v>
      </c>
      <c r="I29" s="17"/>
    </row>
    <row r="30" spans="1:9" ht="39.75" customHeight="1">
      <c r="A30" s="41" t="s">
        <v>40</v>
      </c>
      <c r="B30" s="14">
        <v>732.1510280435023</v>
      </c>
      <c r="C30" s="15">
        <f t="shared" si="0"/>
        <v>0.21523445377539654</v>
      </c>
      <c r="D30" s="14">
        <v>938.2903382105526</v>
      </c>
      <c r="E30" s="15">
        <f t="shared" si="1"/>
        <v>0.26386339346148335</v>
      </c>
      <c r="F30" s="15">
        <f t="shared" si="2"/>
        <v>28.155298875685265</v>
      </c>
      <c r="G30" s="15">
        <f t="shared" si="3"/>
        <v>0.06059990374391156</v>
      </c>
      <c r="H30" s="40" t="s">
        <v>41</v>
      </c>
      <c r="I30" s="17"/>
    </row>
    <row r="31" spans="1:9" ht="39.75" customHeight="1">
      <c r="A31" s="41" t="s">
        <v>42</v>
      </c>
      <c r="B31" s="14">
        <v>1300.8044826559578</v>
      </c>
      <c r="C31" s="15">
        <f t="shared" si="0"/>
        <v>0.3824046290574995</v>
      </c>
      <c r="D31" s="14">
        <v>1383.5778838921506</v>
      </c>
      <c r="E31" s="15">
        <f t="shared" si="1"/>
        <v>0.38908591583527313</v>
      </c>
      <c r="F31" s="15">
        <f t="shared" si="2"/>
        <v>6.363246924486887</v>
      </c>
      <c r="G31" s="15">
        <f t="shared" si="3"/>
        <v>0.02433335079759681</v>
      </c>
      <c r="H31" s="40" t="s">
        <v>43</v>
      </c>
      <c r="I31" s="17"/>
    </row>
    <row r="32" spans="1:9" ht="48" customHeight="1">
      <c r="A32" s="41" t="s">
        <v>44</v>
      </c>
      <c r="B32" s="14">
        <v>1748.8587516080001</v>
      </c>
      <c r="C32" s="15">
        <f t="shared" si="0"/>
        <v>0.5141216002093825</v>
      </c>
      <c r="D32" s="14">
        <v>1837.5592747059477</v>
      </c>
      <c r="E32" s="15">
        <f t="shared" si="1"/>
        <v>0.5167532971033639</v>
      </c>
      <c r="F32" s="15">
        <f t="shared" si="2"/>
        <v>5.071908924399482</v>
      </c>
      <c r="G32" s="15">
        <f t="shared" si="3"/>
        <v>0.0260757793232851</v>
      </c>
      <c r="H32" s="40" t="s">
        <v>45</v>
      </c>
      <c r="I32" s="17"/>
    </row>
    <row r="33" spans="1:9" ht="30.75" customHeight="1">
      <c r="A33" s="20" t="s">
        <v>46</v>
      </c>
      <c r="B33" s="21">
        <f>SUM(B14:B32)</f>
        <v>340164.41847527033</v>
      </c>
      <c r="C33" s="21">
        <f>B33/B33*100</f>
        <v>100</v>
      </c>
      <c r="D33" s="21">
        <f>SUM(D14:D32)</f>
        <v>355597.01021866704</v>
      </c>
      <c r="E33" s="21">
        <f t="shared" si="1"/>
        <v>100</v>
      </c>
      <c r="F33" s="22">
        <f t="shared" si="2"/>
        <v>4.536803647062992</v>
      </c>
      <c r="G33" s="22">
        <f t="shared" si="3"/>
        <v>4.536803647063</v>
      </c>
      <c r="H33" s="23" t="s">
        <v>47</v>
      </c>
      <c r="I33" s="39"/>
    </row>
    <row r="34" spans="1:9" ht="14.25">
      <c r="A34" s="32" t="s">
        <v>52</v>
      </c>
      <c r="B34" s="33"/>
      <c r="C34" s="34"/>
      <c r="D34" s="30"/>
      <c r="E34" s="29"/>
      <c r="F34" s="29"/>
      <c r="G34" s="29"/>
      <c r="H34" s="35" t="s">
        <v>53</v>
      </c>
      <c r="I34" s="34"/>
    </row>
    <row r="35" spans="1:8" ht="14.25">
      <c r="A35" s="38"/>
      <c r="B35" s="29"/>
      <c r="C35" s="29"/>
      <c r="D35" s="30"/>
      <c r="E35" s="29"/>
      <c r="F35" s="29"/>
      <c r="G35" s="29"/>
      <c r="H35" s="37"/>
    </row>
    <row r="36" ht="14.25">
      <c r="H36" s="1"/>
    </row>
    <row r="37" spans="1:7" ht="14.25">
      <c r="A37" s="36"/>
      <c r="B37" s="1"/>
      <c r="C37" s="1"/>
      <c r="D37" s="1"/>
      <c r="E37" s="1"/>
      <c r="F37" s="25"/>
      <c r="G37" s="1"/>
    </row>
    <row r="38" spans="1:8" ht="14.25">
      <c r="A38" s="1"/>
      <c r="H38" s="1"/>
    </row>
    <row r="40" spans="2:7" ht="14.25">
      <c r="B40" s="1"/>
      <c r="C40" s="26"/>
      <c r="D40" s="1"/>
      <c r="E40" s="26"/>
      <c r="F40" s="1"/>
      <c r="G40" s="1"/>
    </row>
    <row r="41" spans="1:8" ht="14.25">
      <c r="A41" s="1"/>
      <c r="B41" s="1"/>
      <c r="C41" s="26"/>
      <c r="D41" s="1"/>
      <c r="E41" s="26"/>
      <c r="F41" s="1"/>
      <c r="G41" s="1"/>
      <c r="H41" s="1"/>
    </row>
    <row r="42" spans="1:8" ht="14.25">
      <c r="A42" s="1"/>
      <c r="B42" s="1"/>
      <c r="C42" s="26"/>
      <c r="D42" s="1"/>
      <c r="E42" s="26"/>
      <c r="F42" s="1"/>
      <c r="G42" s="1"/>
      <c r="H42" s="1"/>
    </row>
    <row r="43" spans="1:8" ht="14.25">
      <c r="A43" s="1"/>
      <c r="B43" s="1"/>
      <c r="C43" s="26"/>
      <c r="D43" s="1"/>
      <c r="E43" s="26"/>
      <c r="F43" s="1"/>
      <c r="G43" s="1"/>
      <c r="H43" s="1"/>
    </row>
    <row r="44" spans="1:8" ht="14.25">
      <c r="A44" s="1"/>
      <c r="C44" s="26"/>
      <c r="D44" s="1"/>
      <c r="E44" s="26"/>
      <c r="H44" s="1"/>
    </row>
    <row r="45" spans="3:5" ht="14.25">
      <c r="C45" s="26"/>
      <c r="D45" s="1"/>
      <c r="E45" s="26"/>
    </row>
    <row r="46" spans="3:5" ht="14.25">
      <c r="C46" s="26"/>
      <c r="D46" s="1"/>
      <c r="E46" s="26"/>
    </row>
    <row r="47" spans="3:5" ht="14.25">
      <c r="C47" s="26"/>
      <c r="D47" s="1"/>
      <c r="E47" s="26"/>
    </row>
    <row r="48" spans="3:5" ht="14.25">
      <c r="C48" s="26"/>
      <c r="D48" s="1"/>
      <c r="E48" s="26"/>
    </row>
    <row r="49" spans="3:5" ht="14.25">
      <c r="C49" s="26"/>
      <c r="D49" s="1"/>
      <c r="E49" s="26"/>
    </row>
    <row r="50" spans="3:5" ht="14.25">
      <c r="C50" s="26"/>
      <c r="D50" s="1"/>
      <c r="E50" s="26"/>
    </row>
    <row r="51" spans="3:5" ht="14.25">
      <c r="C51" s="26"/>
      <c r="D51" s="1"/>
      <c r="E51" s="26"/>
    </row>
    <row r="52" spans="3:5" ht="14.25">
      <c r="C52" s="26"/>
      <c r="D52" s="1"/>
      <c r="E52" s="26"/>
    </row>
    <row r="53" spans="3:5" ht="14.25">
      <c r="C53" s="26"/>
      <c r="D53" s="1"/>
      <c r="E53" s="26"/>
    </row>
    <row r="54" spans="3:5" ht="14.25">
      <c r="C54" s="26"/>
      <c r="D54" s="1"/>
      <c r="E54" s="26"/>
    </row>
  </sheetData>
  <sheetProtection/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.7" right="0.7" top="0.75" bottom="0.75" header="0.3" footer="0.3"/>
  <pageSetup fitToHeight="1" fitToWidth="1" orientation="landscape" paperSize="12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 - Emirate of Dubai</dc:title>
  <dc:subject/>
  <dc:creator>Thuraya Saif Saeed AlKharoosi</dc:creator>
  <cp:keywords/>
  <dc:description/>
  <cp:lastModifiedBy>Asma Abdulla Rashed Mohammad Almarri</cp:lastModifiedBy>
  <cp:lastPrinted>2023-04-27T10:56:33Z</cp:lastPrinted>
  <dcterms:created xsi:type="dcterms:W3CDTF">2019-03-26T14:20:44Z</dcterms:created>
  <dcterms:modified xsi:type="dcterms:W3CDTF">2023-04-27T10:56:47Z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